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73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J13"/>
  <c r="J24" s="1"/>
  <c r="I13"/>
  <c r="I24" s="1"/>
  <c r="H13"/>
  <c r="H24" s="1"/>
  <c r="G13"/>
  <c r="G24" s="1"/>
  <c r="F13"/>
  <c r="F24" s="1"/>
  <c r="L196" l="1"/>
  <c r="I196"/>
  <c r="G196"/>
  <c r="F196"/>
  <c r="J196"/>
  <c r="H196"/>
</calcChain>
</file>

<file path=xl/sharedStrings.xml><?xml version="1.0" encoding="utf-8"?>
<sst xmlns="http://schemas.openxmlformats.org/spreadsheetml/2006/main" count="259" uniqueCount="78">
  <si>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</si>
  <si>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</si>
  <si>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</si>
  <si>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</si>
  <si>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</si>
  <si>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</si>
  <si>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</si>
  <si>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</si>
  <si>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</si>
  <si>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</si>
  <si>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</si>
  <si>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</si>
  <si>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</si>
  <si>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</si>
  <si>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</si>
  <si>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</si>
  <si>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</si>
  <si>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</si>
  <si>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</si>
  <si>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</si>
  <si>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</si>
  <si>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</si>
  <si>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</si>
  <si>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</si>
  <si>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</si>
  <si>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</si>
  <si>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</si>
  <si>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</si>
  <si>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</si>
  <si>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</si>
  <si>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</si>
  <si>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</si>
  <si>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</si>
  <si>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</si>
  <si>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</si>
  <si>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</si>
  <si>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</si>
  <si>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</si>
  <si>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</si>
  <si>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 МБОУ СОШ №4 г.Донецка</t>
  </si>
  <si>
    <t>Яблоки</t>
  </si>
  <si>
    <t>сладкое</t>
  </si>
  <si>
    <t>Кофейный напиток с молоком</t>
  </si>
  <si>
    <t>Чай с сахаром</t>
  </si>
  <si>
    <t>Саввина Светлана Викторовна</t>
  </si>
  <si>
    <t>Блинчики с повидлом 50/20</t>
  </si>
  <si>
    <t>Чай с лимоном и сахаром</t>
  </si>
  <si>
    <t>54-2гн</t>
  </si>
  <si>
    <t>Каша "Дружба"</t>
  </si>
  <si>
    <t>Хлеб пшеничный</t>
  </si>
  <si>
    <t>Гречка по-купечески с мясом</t>
  </si>
  <si>
    <t>Свекла отварная  с маслом растительным</t>
  </si>
  <si>
    <t>Плов из свинины</t>
  </si>
  <si>
    <t>Компот из смеси сухофруктов</t>
  </si>
  <si>
    <t>Овощи свежие в нарезке (помидоры)</t>
  </si>
  <si>
    <t>70\71</t>
  </si>
  <si>
    <t>Рыба,тушеная в томате с овощами</t>
  </si>
  <si>
    <t>54-14р</t>
  </si>
  <si>
    <t>Картофель отварной с маслом 200/10</t>
  </si>
  <si>
    <t>Макароны с сыром</t>
  </si>
  <si>
    <t>54-3г</t>
  </si>
  <si>
    <t>яйцо вареное</t>
  </si>
  <si>
    <t>Каша жидкая молочная манная</t>
  </si>
  <si>
    <t>Бутерброд с сыром 35/5/10</t>
  </si>
  <si>
    <t>Фрукты свежие (яблоко)</t>
  </si>
  <si>
    <t>54-23гн</t>
  </si>
  <si>
    <t>Консервы закусочные овощные (икра кабачковая)</t>
  </si>
  <si>
    <t>Жаркое по-домашнему</t>
  </si>
  <si>
    <t>54-45гн</t>
  </si>
  <si>
    <t>Овощи натуральные свежие в нарезке (огурцы)</t>
  </si>
  <si>
    <t>70/71</t>
  </si>
  <si>
    <t>Котлета рубленная из птицы с соусом томатным 90/30</t>
  </si>
  <si>
    <t>71/31</t>
  </si>
  <si>
    <t>Макаронные изделия отварные с маслом</t>
  </si>
  <si>
    <t>54-3гн</t>
  </si>
  <si>
    <t>Вареники с творогом  180\5</t>
  </si>
  <si>
    <t>Чай Каркаде</t>
  </si>
  <si>
    <t>МБОУ СОШ №4 г.Донецка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</si>
</sst>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10" sqref="O10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6" t="s">
        <v>77</v>
      </c>
      <c r="D1" s="57"/>
      <c r="E1" s="57"/>
      <c r="F1" s="12" t="s">
        <v>16</v>
      </c>
      <c r="G1" s="2" t="s">
        <v>17</v>
      </c>
      <c r="H1" s="58" t="s">
        <v>39</v>
      </c>
      <c r="I1" s="58"/>
      <c r="J1" s="58"/>
      <c r="K1" s="58"/>
    </row>
    <row r="2" spans="1:12" ht="18">
      <c r="A2" s="35" t="s">
        <v>6</v>
      </c>
      <c r="C2" s="2"/>
      <c r="G2" s="2" t="s">
        <v>18</v>
      </c>
      <c r="H2" s="58" t="s">
        <v>44</v>
      </c>
      <c r="I2" s="58"/>
      <c r="J2" s="58"/>
      <c r="K2" s="58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3.7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 t="s">
        <v>48</v>
      </c>
      <c r="F6" s="40">
        <v>200</v>
      </c>
      <c r="G6" s="40">
        <v>8.1</v>
      </c>
      <c r="H6" s="40">
        <v>8.8000000000000007</v>
      </c>
      <c r="I6" s="40">
        <v>21.69</v>
      </c>
      <c r="J6" s="40">
        <v>188.01</v>
      </c>
      <c r="K6" s="41">
        <v>21.1</v>
      </c>
      <c r="L6" s="40">
        <v>35</v>
      </c>
    </row>
    <row r="7" spans="1:12" ht="1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42" t="s">
        <v>46</v>
      </c>
      <c r="F8" s="43">
        <v>200</v>
      </c>
      <c r="G8" s="43">
        <v>0.3</v>
      </c>
      <c r="H8" s="43">
        <v>0.1</v>
      </c>
      <c r="I8" s="43">
        <v>13.9</v>
      </c>
      <c r="J8" s="43">
        <v>55</v>
      </c>
      <c r="K8" s="44" t="s">
        <v>47</v>
      </c>
      <c r="L8" s="43">
        <v>27.72</v>
      </c>
    </row>
    <row r="9" spans="1:12" ht="1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>
      <c r="A10" s="23"/>
      <c r="B10" s="15"/>
      <c r="C10" s="11"/>
      <c r="D10" s="7" t="s">
        <v>24</v>
      </c>
      <c r="E10" s="42" t="s">
        <v>40</v>
      </c>
      <c r="F10" s="43">
        <v>120</v>
      </c>
      <c r="G10" s="43">
        <v>0.6</v>
      </c>
      <c r="H10" s="43">
        <v>0.6</v>
      </c>
      <c r="I10" s="43">
        <v>14.3</v>
      </c>
      <c r="J10" s="43">
        <v>68.400000000000006</v>
      </c>
      <c r="K10" s="44">
        <v>338</v>
      </c>
      <c r="L10" s="43">
        <v>12</v>
      </c>
    </row>
    <row r="11" spans="1:12" ht="15">
      <c r="A11" s="23"/>
      <c r="B11" s="15"/>
      <c r="C11" s="11"/>
      <c r="D11" s="6" t="s">
        <v>23</v>
      </c>
      <c r="E11" s="42" t="s">
        <v>45</v>
      </c>
      <c r="F11" s="43">
        <v>70</v>
      </c>
      <c r="G11" s="43">
        <v>7</v>
      </c>
      <c r="H11" s="43">
        <v>6.16</v>
      </c>
      <c r="I11" s="43">
        <v>35.35</v>
      </c>
      <c r="J11" s="43">
        <v>218.4</v>
      </c>
      <c r="K11" s="44">
        <v>399</v>
      </c>
      <c r="L11" s="43">
        <v>15</v>
      </c>
    </row>
    <row r="12" spans="1:12" ht="15">
      <c r="A12" s="23"/>
      <c r="B12" s="15"/>
      <c r="C12" s="11"/>
      <c r="D12" s="6" t="s">
        <v>23</v>
      </c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590</v>
      </c>
      <c r="G13" s="19">
        <f t="shared" ref="G13:J13" si="0">SUM(G6:G12)</f>
        <v>16</v>
      </c>
      <c r="H13" s="19">
        <f t="shared" si="0"/>
        <v>15.66</v>
      </c>
      <c r="I13" s="19">
        <f t="shared" si="0"/>
        <v>85.240000000000009</v>
      </c>
      <c r="J13" s="19">
        <f t="shared" si="0"/>
        <v>529.80999999999995</v>
      </c>
      <c r="K13" s="25"/>
      <c r="L13" s="19">
        <f t="shared" ref="L13" si="1">SUM(L6:L12)</f>
        <v>89.72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590</v>
      </c>
      <c r="G24" s="32">
        <f t="shared" ref="G24:J24" si="4">G13+G23</f>
        <v>16</v>
      </c>
      <c r="H24" s="32">
        <f t="shared" si="4"/>
        <v>15.66</v>
      </c>
      <c r="I24" s="32">
        <f t="shared" si="4"/>
        <v>85.240000000000009</v>
      </c>
      <c r="J24" s="32">
        <f t="shared" si="4"/>
        <v>529.80999999999995</v>
      </c>
      <c r="K24" s="32"/>
      <c r="L24" s="32">
        <f t="shared" ref="L24" si="5">L13+L23</f>
        <v>89.72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50</v>
      </c>
      <c r="F25" s="40">
        <v>200</v>
      </c>
      <c r="G25" s="40">
        <v>11.62</v>
      </c>
      <c r="H25" s="40">
        <v>15.7</v>
      </c>
      <c r="I25" s="40">
        <v>39.51</v>
      </c>
      <c r="J25" s="40">
        <v>325.72000000000003</v>
      </c>
      <c r="K25" s="41">
        <v>458</v>
      </c>
      <c r="L25" s="40">
        <v>56.72</v>
      </c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 t="s">
        <v>43</v>
      </c>
      <c r="F27" s="43">
        <v>200</v>
      </c>
      <c r="G27" s="43">
        <v>0.2</v>
      </c>
      <c r="H27" s="43">
        <v>0</v>
      </c>
      <c r="I27" s="43">
        <v>13.7</v>
      </c>
      <c r="J27" s="43">
        <v>53</v>
      </c>
      <c r="K27" s="44" t="s">
        <v>47</v>
      </c>
      <c r="L27" s="43">
        <v>15</v>
      </c>
    </row>
    <row r="28" spans="1:12" ht="15">
      <c r="A28" s="14"/>
      <c r="B28" s="15"/>
      <c r="C28" s="11"/>
      <c r="D28" s="7" t="s">
        <v>23</v>
      </c>
      <c r="E28" s="42" t="s">
        <v>49</v>
      </c>
      <c r="F28" s="43">
        <v>50</v>
      </c>
      <c r="G28" s="43">
        <v>5</v>
      </c>
      <c r="H28" s="43">
        <v>0.5</v>
      </c>
      <c r="I28" s="43">
        <v>25.3</v>
      </c>
      <c r="J28" s="43">
        <v>119</v>
      </c>
      <c r="K28" s="44">
        <v>65</v>
      </c>
      <c r="L28" s="43">
        <v>8</v>
      </c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 t="s">
        <v>26</v>
      </c>
      <c r="E30" s="42" t="s">
        <v>51</v>
      </c>
      <c r="F30" s="43">
        <v>60</v>
      </c>
      <c r="G30" s="43">
        <v>0.9</v>
      </c>
      <c r="H30" s="43">
        <v>0.1</v>
      </c>
      <c r="I30" s="43">
        <v>5.0999999999999996</v>
      </c>
      <c r="J30" s="43">
        <v>24.4</v>
      </c>
      <c r="K30" s="44">
        <v>52</v>
      </c>
      <c r="L30" s="43">
        <v>10</v>
      </c>
    </row>
    <row r="31" spans="1:12" ht="15">
      <c r="A31" s="14"/>
      <c r="B31" s="15"/>
      <c r="C31" s="11"/>
      <c r="D31" s="6" t="s">
        <v>41</v>
      </c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510</v>
      </c>
      <c r="G32" s="19">
        <f t="shared" ref="G32" si="6">SUM(G25:G31)</f>
        <v>17.72</v>
      </c>
      <c r="H32" s="19">
        <f t="shared" ref="H32" si="7">SUM(H25:H31)</f>
        <v>16.3</v>
      </c>
      <c r="I32" s="19">
        <f t="shared" ref="I32" si="8">SUM(I25:I31)</f>
        <v>83.609999999999985</v>
      </c>
      <c r="J32" s="19">
        <f t="shared" ref="J32:L32" si="9">SUM(J25:J31)</f>
        <v>522.12</v>
      </c>
      <c r="K32" s="25"/>
      <c r="L32" s="19">
        <f t="shared" si="9"/>
        <v>89.72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510</v>
      </c>
      <c r="G43" s="32">
        <f t="shared" ref="G43" si="14">G32+G42</f>
        <v>17.72</v>
      </c>
      <c r="H43" s="32">
        <f t="shared" ref="H43" si="15">H32+H42</f>
        <v>16.3</v>
      </c>
      <c r="I43" s="32">
        <f t="shared" ref="I43" si="16">I32+I42</f>
        <v>83.609999999999985</v>
      </c>
      <c r="J43" s="32">
        <f t="shared" ref="J43:L43" si="17">J32+J42</f>
        <v>522.12</v>
      </c>
      <c r="K43" s="32"/>
      <c r="L43" s="32">
        <f t="shared" si="17"/>
        <v>89.72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52</v>
      </c>
      <c r="F44" s="40">
        <v>200</v>
      </c>
      <c r="G44" s="40">
        <v>17.399999999999999</v>
      </c>
      <c r="H44" s="40">
        <v>14.2</v>
      </c>
      <c r="I44" s="40">
        <v>52.3</v>
      </c>
      <c r="J44" s="40">
        <v>408</v>
      </c>
      <c r="K44" s="41">
        <v>55</v>
      </c>
      <c r="L44" s="40">
        <v>51.72</v>
      </c>
    </row>
    <row r="45" spans="1:12" ht="15">
      <c r="A45" s="23"/>
      <c r="B45" s="15"/>
      <c r="C45" s="11"/>
      <c r="D45" s="6" t="s">
        <v>21</v>
      </c>
      <c r="E45" s="42"/>
      <c r="F45" s="43"/>
      <c r="G45" s="43"/>
      <c r="H45" s="43"/>
      <c r="I45" s="43"/>
      <c r="J45" s="43"/>
      <c r="K45" s="44"/>
      <c r="L45" s="43"/>
    </row>
    <row r="46" spans="1:12" ht="15">
      <c r="A46" s="23"/>
      <c r="B46" s="15"/>
      <c r="C46" s="11"/>
      <c r="D46" s="7" t="s">
        <v>22</v>
      </c>
      <c r="E46" s="42" t="s">
        <v>53</v>
      </c>
      <c r="F46" s="43">
        <v>200</v>
      </c>
      <c r="G46" s="43">
        <v>0.6</v>
      </c>
      <c r="H46" s="43">
        <v>0.1</v>
      </c>
      <c r="I46" s="43">
        <v>18.600000000000001</v>
      </c>
      <c r="J46" s="43">
        <v>78</v>
      </c>
      <c r="K46" s="44">
        <v>12</v>
      </c>
      <c r="L46" s="43">
        <v>15</v>
      </c>
    </row>
    <row r="47" spans="1:12" ht="15">
      <c r="A47" s="23"/>
      <c r="B47" s="15"/>
      <c r="C47" s="11"/>
      <c r="D47" s="7" t="s">
        <v>23</v>
      </c>
      <c r="E47" s="42" t="s">
        <v>49</v>
      </c>
      <c r="F47" s="43">
        <v>50</v>
      </c>
      <c r="G47" s="43">
        <v>5</v>
      </c>
      <c r="H47" s="43">
        <v>0.5</v>
      </c>
      <c r="I47" s="43">
        <v>25.3</v>
      </c>
      <c r="J47" s="43">
        <v>119</v>
      </c>
      <c r="K47" s="44">
        <v>65</v>
      </c>
      <c r="L47" s="43">
        <v>8</v>
      </c>
    </row>
    <row r="48" spans="1:12" ht="1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 t="s">
        <v>26</v>
      </c>
      <c r="E49" s="42" t="s">
        <v>54</v>
      </c>
      <c r="F49" s="43">
        <v>60</v>
      </c>
      <c r="G49" s="43">
        <v>0.6</v>
      </c>
      <c r="H49" s="43">
        <v>0</v>
      </c>
      <c r="I49" s="43">
        <v>1.4</v>
      </c>
      <c r="J49" s="43">
        <v>8</v>
      </c>
      <c r="K49" s="44" t="s">
        <v>55</v>
      </c>
      <c r="L49" s="43">
        <v>15</v>
      </c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510</v>
      </c>
      <c r="G51" s="19">
        <f t="shared" ref="G51" si="18">SUM(G44:G50)</f>
        <v>23.6</v>
      </c>
      <c r="H51" s="19">
        <f t="shared" ref="H51" si="19">SUM(H44:H50)</f>
        <v>14.799999999999999</v>
      </c>
      <c r="I51" s="19">
        <f t="shared" ref="I51" si="20">SUM(I44:I50)</f>
        <v>97.600000000000009</v>
      </c>
      <c r="J51" s="19">
        <f t="shared" ref="J51:L51" si="21">SUM(J44:J50)</f>
        <v>613</v>
      </c>
      <c r="K51" s="25"/>
      <c r="L51" s="19">
        <f t="shared" si="21"/>
        <v>89.72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510</v>
      </c>
      <c r="G62" s="32">
        <f t="shared" ref="G62" si="26">G51+G61</f>
        <v>23.6</v>
      </c>
      <c r="H62" s="32">
        <f t="shared" ref="H62" si="27">H51+H61</f>
        <v>14.799999999999999</v>
      </c>
      <c r="I62" s="32">
        <f t="shared" ref="I62" si="28">I51+I61</f>
        <v>97.600000000000009</v>
      </c>
      <c r="J62" s="32">
        <f t="shared" ref="J62:L62" si="29">J51+J61</f>
        <v>613</v>
      </c>
      <c r="K62" s="32"/>
      <c r="L62" s="32">
        <f t="shared" si="29"/>
        <v>89.72</v>
      </c>
    </row>
    <row r="63" spans="1:12" ht="15.75" thickBot="1">
      <c r="A63" s="20">
        <v>1</v>
      </c>
      <c r="B63" s="21">
        <v>4</v>
      </c>
      <c r="C63" s="22" t="s">
        <v>20</v>
      </c>
      <c r="D63" s="5" t="s">
        <v>21</v>
      </c>
      <c r="E63" s="39" t="s">
        <v>56</v>
      </c>
      <c r="F63" s="40">
        <v>120</v>
      </c>
      <c r="G63" s="40">
        <v>17.3</v>
      </c>
      <c r="H63" s="40">
        <v>11.22</v>
      </c>
      <c r="I63" s="40">
        <v>3.9</v>
      </c>
      <c r="J63" s="40">
        <v>157.69999999999999</v>
      </c>
      <c r="K63" s="41" t="s">
        <v>57</v>
      </c>
      <c r="L63" s="40">
        <v>41.72</v>
      </c>
    </row>
    <row r="64" spans="1:12" ht="15">
      <c r="A64" s="23"/>
      <c r="B64" s="15"/>
      <c r="C64" s="11"/>
      <c r="D64" s="51" t="s">
        <v>21</v>
      </c>
      <c r="E64" s="42" t="s">
        <v>58</v>
      </c>
      <c r="F64" s="43">
        <v>200</v>
      </c>
      <c r="G64" s="43">
        <v>4.0199999999999996</v>
      </c>
      <c r="H64" s="43">
        <v>4.28</v>
      </c>
      <c r="I64" s="43">
        <v>28.5</v>
      </c>
      <c r="J64" s="43">
        <v>172.46</v>
      </c>
      <c r="K64" s="44">
        <v>125</v>
      </c>
      <c r="L64" s="43">
        <v>25</v>
      </c>
    </row>
    <row r="65" spans="1:12" ht="15">
      <c r="A65" s="23"/>
      <c r="B65" s="15"/>
      <c r="C65" s="11"/>
      <c r="D65" s="7" t="s">
        <v>22</v>
      </c>
      <c r="E65" s="42" t="s">
        <v>43</v>
      </c>
      <c r="F65" s="43">
        <v>200</v>
      </c>
      <c r="G65" s="43">
        <v>0.2</v>
      </c>
      <c r="H65" s="43">
        <v>0</v>
      </c>
      <c r="I65" s="43">
        <v>13.7</v>
      </c>
      <c r="J65" s="43">
        <v>53</v>
      </c>
      <c r="K65" s="44" t="s">
        <v>47</v>
      </c>
      <c r="L65" s="43">
        <v>15</v>
      </c>
    </row>
    <row r="66" spans="1:12" ht="15">
      <c r="A66" s="23"/>
      <c r="B66" s="15"/>
      <c r="C66" s="11"/>
      <c r="D66" s="7" t="s">
        <v>23</v>
      </c>
      <c r="E66" s="42" t="s">
        <v>49</v>
      </c>
      <c r="F66" s="43">
        <v>50</v>
      </c>
      <c r="G66" s="43">
        <v>5</v>
      </c>
      <c r="H66" s="43">
        <v>0.5</v>
      </c>
      <c r="I66" s="43">
        <v>25.3</v>
      </c>
      <c r="J66" s="43">
        <v>119</v>
      </c>
      <c r="K66" s="44">
        <v>65</v>
      </c>
      <c r="L66" s="43">
        <v>8</v>
      </c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 t="s">
        <v>23</v>
      </c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570</v>
      </c>
      <c r="G70" s="19">
        <f t="shared" ref="G70" si="30">SUM(G63:G69)</f>
        <v>26.52</v>
      </c>
      <c r="H70" s="19">
        <f t="shared" ref="H70" si="31">SUM(H63:H69)</f>
        <v>16</v>
      </c>
      <c r="I70" s="19">
        <f t="shared" ref="I70" si="32">SUM(I63:I69)</f>
        <v>71.399999999999991</v>
      </c>
      <c r="J70" s="19">
        <f t="shared" ref="J70:L70" si="33">SUM(J63:J69)</f>
        <v>502.15999999999997</v>
      </c>
      <c r="K70" s="25"/>
      <c r="L70" s="19">
        <f t="shared" si="33"/>
        <v>89.72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570</v>
      </c>
      <c r="G81" s="32">
        <f t="shared" ref="G81" si="38">G70+G80</f>
        <v>26.52</v>
      </c>
      <c r="H81" s="32">
        <f t="shared" ref="H81" si="39">H70+H80</f>
        <v>16</v>
      </c>
      <c r="I81" s="32">
        <f t="shared" ref="I81" si="40">I70+I80</f>
        <v>71.399999999999991</v>
      </c>
      <c r="J81" s="32">
        <f t="shared" ref="J81:L81" si="41">J70+J80</f>
        <v>502.15999999999997</v>
      </c>
      <c r="K81" s="32"/>
      <c r="L81" s="32">
        <f t="shared" si="41"/>
        <v>89.72</v>
      </c>
    </row>
    <row r="82" spans="1:12" ht="15.75" thickBot="1">
      <c r="A82" s="20">
        <v>1</v>
      </c>
      <c r="B82" s="21">
        <v>5</v>
      </c>
      <c r="C82" s="22" t="s">
        <v>20</v>
      </c>
      <c r="D82" s="5" t="s">
        <v>21</v>
      </c>
      <c r="E82" s="39" t="s">
        <v>59</v>
      </c>
      <c r="F82" s="40">
        <v>200</v>
      </c>
      <c r="G82" s="40">
        <v>14.5</v>
      </c>
      <c r="H82" s="40">
        <v>11.04</v>
      </c>
      <c r="I82" s="40">
        <v>38.04</v>
      </c>
      <c r="J82" s="40">
        <v>276.24</v>
      </c>
      <c r="K82" s="41" t="s">
        <v>60</v>
      </c>
      <c r="L82" s="40">
        <v>37.72</v>
      </c>
    </row>
    <row r="83" spans="1:12" ht="15">
      <c r="A83" s="23"/>
      <c r="B83" s="15"/>
      <c r="C83" s="11"/>
      <c r="D83" s="51" t="s">
        <v>21</v>
      </c>
      <c r="E83" s="42" t="s">
        <v>61</v>
      </c>
      <c r="F83" s="43">
        <v>40</v>
      </c>
      <c r="G83" s="43">
        <v>5.08</v>
      </c>
      <c r="H83" s="43">
        <v>4.5999999999999996</v>
      </c>
      <c r="I83" s="43">
        <v>0.28000000000000003</v>
      </c>
      <c r="J83" s="43">
        <v>62.84</v>
      </c>
      <c r="K83" s="44">
        <v>209</v>
      </c>
      <c r="L83" s="43">
        <v>15</v>
      </c>
    </row>
    <row r="84" spans="1:12" ht="15">
      <c r="A84" s="23"/>
      <c r="B84" s="15"/>
      <c r="C84" s="11"/>
      <c r="D84" s="7" t="s">
        <v>22</v>
      </c>
      <c r="E84" s="42" t="s">
        <v>43</v>
      </c>
      <c r="F84" s="43">
        <v>200</v>
      </c>
      <c r="G84" s="43">
        <v>0.2</v>
      </c>
      <c r="H84" s="43">
        <v>0</v>
      </c>
      <c r="I84" s="43">
        <v>13.7</v>
      </c>
      <c r="J84" s="43">
        <v>53</v>
      </c>
      <c r="K84" s="44" t="s">
        <v>47</v>
      </c>
      <c r="L84" s="43">
        <v>15</v>
      </c>
    </row>
    <row r="85" spans="1:12" ht="15">
      <c r="A85" s="23"/>
      <c r="B85" s="15"/>
      <c r="C85" s="11"/>
      <c r="D85" s="7" t="s">
        <v>23</v>
      </c>
      <c r="E85" s="42" t="s">
        <v>49</v>
      </c>
      <c r="F85" s="43">
        <v>60</v>
      </c>
      <c r="G85" s="43">
        <v>6</v>
      </c>
      <c r="H85" s="43">
        <v>0.6</v>
      </c>
      <c r="I85" s="43">
        <v>30.36</v>
      </c>
      <c r="J85" s="43">
        <v>142.80000000000001</v>
      </c>
      <c r="K85" s="44">
        <v>65</v>
      </c>
      <c r="L85" s="43">
        <v>7</v>
      </c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 t="s">
        <v>26</v>
      </c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25.779999999999998</v>
      </c>
      <c r="H89" s="19">
        <f t="shared" ref="H89" si="43">SUM(H82:H88)</f>
        <v>16.239999999999998</v>
      </c>
      <c r="I89" s="19">
        <f t="shared" ref="I89" si="44">SUM(I82:I88)</f>
        <v>82.38</v>
      </c>
      <c r="J89" s="19">
        <f t="shared" ref="J89:L89" si="45">SUM(J82:J88)</f>
        <v>534.88000000000011</v>
      </c>
      <c r="K89" s="25"/>
      <c r="L89" s="19">
        <f t="shared" si="45"/>
        <v>74.72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500</v>
      </c>
      <c r="G100" s="32">
        <f t="shared" ref="G100" si="50">G89+G99</f>
        <v>25.779999999999998</v>
      </c>
      <c r="H100" s="32">
        <f t="shared" ref="H100" si="51">H89+H99</f>
        <v>16.239999999999998</v>
      </c>
      <c r="I100" s="32">
        <f t="shared" ref="I100" si="52">I89+I99</f>
        <v>82.38</v>
      </c>
      <c r="J100" s="32">
        <f t="shared" ref="J100:L100" si="53">J89+J99</f>
        <v>534.88000000000011</v>
      </c>
      <c r="K100" s="32"/>
      <c r="L100" s="32">
        <f t="shared" si="53"/>
        <v>74.72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62</v>
      </c>
      <c r="F101" s="40">
        <v>180</v>
      </c>
      <c r="G101" s="40">
        <v>5.9</v>
      </c>
      <c r="H101" s="40">
        <v>8.9700000000000006</v>
      </c>
      <c r="I101" s="40">
        <v>21.77</v>
      </c>
      <c r="J101" s="40">
        <v>183.43</v>
      </c>
      <c r="K101" s="41">
        <v>14.1</v>
      </c>
      <c r="L101" s="40">
        <v>29.72</v>
      </c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 t="s">
        <v>42</v>
      </c>
      <c r="F103" s="43">
        <v>200</v>
      </c>
      <c r="G103" s="43">
        <v>3.8</v>
      </c>
      <c r="H103" s="43">
        <v>3.9</v>
      </c>
      <c r="I103" s="43">
        <v>9.3000000000000007</v>
      </c>
      <c r="J103" s="43">
        <v>87.5</v>
      </c>
      <c r="K103" s="44" t="s">
        <v>65</v>
      </c>
      <c r="L103" s="43">
        <v>15</v>
      </c>
    </row>
    <row r="104" spans="1:12" ht="15">
      <c r="A104" s="23"/>
      <c r="B104" s="15"/>
      <c r="C104" s="11"/>
      <c r="D104" s="7" t="s">
        <v>23</v>
      </c>
      <c r="E104" s="42" t="s">
        <v>49</v>
      </c>
      <c r="F104" s="43">
        <v>50</v>
      </c>
      <c r="G104" s="43">
        <v>5</v>
      </c>
      <c r="H104" s="43">
        <v>0.5</v>
      </c>
      <c r="I104" s="43">
        <v>25.3</v>
      </c>
      <c r="J104" s="43">
        <v>119</v>
      </c>
      <c r="K104" s="44">
        <v>65</v>
      </c>
      <c r="L104" s="43">
        <v>8</v>
      </c>
    </row>
    <row r="105" spans="1:12" ht="15">
      <c r="A105" s="23"/>
      <c r="B105" s="15"/>
      <c r="C105" s="11"/>
      <c r="D105" s="7" t="s">
        <v>24</v>
      </c>
      <c r="E105" s="42" t="s">
        <v>64</v>
      </c>
      <c r="F105" s="43">
        <v>120</v>
      </c>
      <c r="G105" s="43">
        <v>0.6</v>
      </c>
      <c r="H105" s="43">
        <v>0.6</v>
      </c>
      <c r="I105" s="43">
        <v>14.3</v>
      </c>
      <c r="J105" s="43">
        <v>68.400000000000006</v>
      </c>
      <c r="K105" s="44">
        <v>338</v>
      </c>
      <c r="L105" s="43">
        <v>12</v>
      </c>
    </row>
    <row r="106" spans="1:12" ht="15">
      <c r="A106" s="23"/>
      <c r="B106" s="15"/>
      <c r="C106" s="11"/>
      <c r="D106" s="52" t="s">
        <v>23</v>
      </c>
      <c r="E106" s="42" t="s">
        <v>63</v>
      </c>
      <c r="F106" s="43">
        <v>50</v>
      </c>
      <c r="G106" s="43">
        <v>5.5</v>
      </c>
      <c r="H106" s="43">
        <v>4.84</v>
      </c>
      <c r="I106" s="43">
        <v>17.3</v>
      </c>
      <c r="J106" s="43">
        <v>119</v>
      </c>
      <c r="K106" s="44">
        <v>3</v>
      </c>
      <c r="L106" s="43">
        <v>25</v>
      </c>
    </row>
    <row r="107" spans="1:12" ht="15">
      <c r="A107" s="23"/>
      <c r="B107" s="15"/>
      <c r="C107" s="11"/>
      <c r="D107" s="52" t="s">
        <v>23</v>
      </c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600</v>
      </c>
      <c r="G108" s="19">
        <f t="shared" ref="G108:J108" si="54">SUM(G101:G107)</f>
        <v>20.799999999999997</v>
      </c>
      <c r="H108" s="19">
        <f t="shared" si="54"/>
        <v>18.810000000000002</v>
      </c>
      <c r="I108" s="19">
        <f t="shared" si="54"/>
        <v>87.97</v>
      </c>
      <c r="J108" s="19">
        <f t="shared" si="54"/>
        <v>577.33000000000004</v>
      </c>
      <c r="K108" s="25"/>
      <c r="L108" s="19">
        <f t="shared" ref="L108" si="55">SUM(L101:L107)</f>
        <v>89.72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>
      <c r="A119" s="29">
        <f>A101</f>
        <v>2</v>
      </c>
      <c r="B119" s="30">
        <f>B101</f>
        <v>1</v>
      </c>
      <c r="C119" s="53" t="s">
        <v>4</v>
      </c>
      <c r="D119" s="54"/>
      <c r="E119" s="31"/>
      <c r="F119" s="32">
        <f>F108+F118</f>
        <v>600</v>
      </c>
      <c r="G119" s="32">
        <f t="shared" ref="G119" si="58">G108+G118</f>
        <v>20.799999999999997</v>
      </c>
      <c r="H119" s="32">
        <f t="shared" ref="H119" si="59">H108+H118</f>
        <v>18.810000000000002</v>
      </c>
      <c r="I119" s="32">
        <f t="shared" ref="I119" si="60">I108+I118</f>
        <v>87.97</v>
      </c>
      <c r="J119" s="32">
        <f t="shared" ref="J119:L119" si="61">J108+J118</f>
        <v>577.33000000000004</v>
      </c>
      <c r="K119" s="32"/>
      <c r="L119" s="32">
        <f t="shared" si="61"/>
        <v>89.72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50</v>
      </c>
      <c r="F120" s="40">
        <v>200</v>
      </c>
      <c r="G120" s="40">
        <v>9.6</v>
      </c>
      <c r="H120" s="40">
        <v>15.6</v>
      </c>
      <c r="I120" s="40">
        <v>36.5</v>
      </c>
      <c r="J120" s="40">
        <v>285</v>
      </c>
      <c r="K120" s="41">
        <v>458</v>
      </c>
      <c r="L120" s="40">
        <v>57.72</v>
      </c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 t="s">
        <v>53</v>
      </c>
      <c r="F122" s="43">
        <v>200</v>
      </c>
      <c r="G122" s="43">
        <v>0.6</v>
      </c>
      <c r="H122" s="43">
        <v>0.1</v>
      </c>
      <c r="I122" s="43">
        <v>18.600000000000001</v>
      </c>
      <c r="J122" s="43">
        <v>78</v>
      </c>
      <c r="K122" s="44">
        <v>12</v>
      </c>
      <c r="L122" s="43">
        <v>15</v>
      </c>
    </row>
    <row r="123" spans="1:12" ht="15">
      <c r="A123" s="14"/>
      <c r="B123" s="15"/>
      <c r="C123" s="11"/>
      <c r="D123" s="7" t="s">
        <v>23</v>
      </c>
      <c r="E123" s="42" t="s">
        <v>49</v>
      </c>
      <c r="F123" s="43">
        <v>50</v>
      </c>
      <c r="G123" s="43">
        <v>5</v>
      </c>
      <c r="H123" s="43">
        <v>0.5</v>
      </c>
      <c r="I123" s="43">
        <v>25.3</v>
      </c>
      <c r="J123" s="43">
        <v>119</v>
      </c>
      <c r="K123" s="44">
        <v>65</v>
      </c>
      <c r="L123" s="43">
        <v>7</v>
      </c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 t="s">
        <v>26</v>
      </c>
      <c r="E125" s="42" t="s">
        <v>66</v>
      </c>
      <c r="F125" s="43">
        <v>60</v>
      </c>
      <c r="G125" s="43">
        <v>0.72</v>
      </c>
      <c r="H125" s="43">
        <v>3.18</v>
      </c>
      <c r="I125" s="43">
        <v>3.66</v>
      </c>
      <c r="J125" s="43">
        <v>45</v>
      </c>
      <c r="K125" s="44">
        <v>17</v>
      </c>
      <c r="L125" s="43">
        <v>10</v>
      </c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62">SUM(G120:G126)</f>
        <v>15.92</v>
      </c>
      <c r="H127" s="19">
        <f t="shared" si="62"/>
        <v>19.38</v>
      </c>
      <c r="I127" s="19">
        <f t="shared" si="62"/>
        <v>84.06</v>
      </c>
      <c r="J127" s="19">
        <f t="shared" si="62"/>
        <v>527</v>
      </c>
      <c r="K127" s="25"/>
      <c r="L127" s="19">
        <f t="shared" ref="L127" si="63">SUM(L120:L126)</f>
        <v>89.72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>
      <c r="A138" s="33">
        <f>A120</f>
        <v>2</v>
      </c>
      <c r="B138" s="33">
        <f>B120</f>
        <v>2</v>
      </c>
      <c r="C138" s="53" t="s">
        <v>4</v>
      </c>
      <c r="D138" s="54"/>
      <c r="E138" s="31"/>
      <c r="F138" s="32">
        <f>F127+F137</f>
        <v>510</v>
      </c>
      <c r="G138" s="32">
        <f t="shared" ref="G138" si="66">G127+G137</f>
        <v>15.92</v>
      </c>
      <c r="H138" s="32">
        <f t="shared" ref="H138" si="67">H127+H137</f>
        <v>19.38</v>
      </c>
      <c r="I138" s="32">
        <f t="shared" ref="I138" si="68">I127+I137</f>
        <v>84.06</v>
      </c>
      <c r="J138" s="32">
        <f t="shared" ref="J138:L138" si="69">J127+J137</f>
        <v>527</v>
      </c>
      <c r="K138" s="32"/>
      <c r="L138" s="32">
        <f t="shared" si="69"/>
        <v>89.72</v>
      </c>
    </row>
    <row r="139" spans="1:12" ht="15.75" thickBot="1">
      <c r="A139" s="20">
        <v>2</v>
      </c>
      <c r="B139" s="21">
        <v>3</v>
      </c>
      <c r="C139" s="22" t="s">
        <v>20</v>
      </c>
      <c r="D139" s="5" t="s">
        <v>21</v>
      </c>
      <c r="E139" s="39" t="s">
        <v>67</v>
      </c>
      <c r="F139" s="40">
        <v>200</v>
      </c>
      <c r="G139" s="40">
        <v>15.2</v>
      </c>
      <c r="H139" s="40">
        <v>16.5</v>
      </c>
      <c r="I139" s="40">
        <v>24.8</v>
      </c>
      <c r="J139" s="40">
        <v>289</v>
      </c>
      <c r="K139" s="41">
        <v>11</v>
      </c>
      <c r="L139" s="40">
        <v>51.72</v>
      </c>
    </row>
    <row r="140" spans="1:12" ht="15">
      <c r="A140" s="23"/>
      <c r="B140" s="15"/>
      <c r="C140" s="11"/>
      <c r="D140" s="51" t="s">
        <v>21</v>
      </c>
      <c r="E140" s="42"/>
      <c r="F140" s="43"/>
      <c r="G140" s="43"/>
      <c r="H140" s="43"/>
      <c r="I140" s="43"/>
      <c r="J140" s="43"/>
      <c r="K140" s="44"/>
      <c r="L140" s="43"/>
    </row>
    <row r="141" spans="1:12" ht="15">
      <c r="A141" s="23"/>
      <c r="B141" s="15"/>
      <c r="C141" s="11"/>
      <c r="D141" s="7" t="s">
        <v>22</v>
      </c>
      <c r="E141" s="42" t="s">
        <v>43</v>
      </c>
      <c r="F141" s="43">
        <v>200</v>
      </c>
      <c r="G141" s="43">
        <v>0.2</v>
      </c>
      <c r="H141" s="43">
        <v>0</v>
      </c>
      <c r="I141" s="43">
        <v>13.7</v>
      </c>
      <c r="J141" s="43">
        <v>53</v>
      </c>
      <c r="K141" s="44" t="s">
        <v>68</v>
      </c>
      <c r="L141" s="43">
        <v>15</v>
      </c>
    </row>
    <row r="142" spans="1:12" ht="15.75" customHeight="1">
      <c r="A142" s="23"/>
      <c r="B142" s="15"/>
      <c r="C142" s="11"/>
      <c r="D142" s="7" t="s">
        <v>23</v>
      </c>
      <c r="E142" s="42" t="s">
        <v>49</v>
      </c>
      <c r="F142" s="43">
        <v>50</v>
      </c>
      <c r="G142" s="43">
        <v>5</v>
      </c>
      <c r="H142" s="43">
        <v>0.5</v>
      </c>
      <c r="I142" s="43">
        <v>25.3</v>
      </c>
      <c r="J142" s="43">
        <v>119</v>
      </c>
      <c r="K142" s="44">
        <v>65</v>
      </c>
      <c r="L142" s="43">
        <v>8</v>
      </c>
    </row>
    <row r="143" spans="1:12" ht="15">
      <c r="A143" s="23"/>
      <c r="B143" s="15"/>
      <c r="C143" s="11"/>
      <c r="D143" s="7" t="s">
        <v>24</v>
      </c>
      <c r="E143" s="42" t="s">
        <v>69</v>
      </c>
      <c r="F143" s="43">
        <v>60</v>
      </c>
      <c r="G143" s="43">
        <v>0.41</v>
      </c>
      <c r="H143" s="43">
        <v>0.1</v>
      </c>
      <c r="I143" s="43">
        <v>0.84</v>
      </c>
      <c r="J143" s="43">
        <v>5</v>
      </c>
      <c r="K143" s="44" t="s">
        <v>70</v>
      </c>
      <c r="L143" s="43">
        <v>15</v>
      </c>
    </row>
    <row r="144" spans="1:12" ht="15">
      <c r="A144" s="23"/>
      <c r="B144" s="15"/>
      <c r="C144" s="11"/>
      <c r="D144" s="6" t="s">
        <v>26</v>
      </c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510</v>
      </c>
      <c r="G146" s="19">
        <f t="shared" ref="G146:J146" si="70">SUM(G139:G145)</f>
        <v>20.81</v>
      </c>
      <c r="H146" s="19">
        <f t="shared" si="70"/>
        <v>17.100000000000001</v>
      </c>
      <c r="I146" s="19">
        <f t="shared" si="70"/>
        <v>64.64</v>
      </c>
      <c r="J146" s="19">
        <f t="shared" si="70"/>
        <v>466</v>
      </c>
      <c r="K146" s="25"/>
      <c r="L146" s="19">
        <f t="shared" ref="L146" si="71">SUM(L139:L145)</f>
        <v>89.72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>
      <c r="A157" s="29">
        <f>A139</f>
        <v>2</v>
      </c>
      <c r="B157" s="30">
        <f>B139</f>
        <v>3</v>
      </c>
      <c r="C157" s="53" t="s">
        <v>4</v>
      </c>
      <c r="D157" s="54"/>
      <c r="E157" s="31"/>
      <c r="F157" s="32">
        <f>F146+F156</f>
        <v>510</v>
      </c>
      <c r="G157" s="32">
        <f t="shared" ref="G157" si="74">G146+G156</f>
        <v>20.81</v>
      </c>
      <c r="H157" s="32">
        <f t="shared" ref="H157" si="75">H146+H156</f>
        <v>17.100000000000001</v>
      </c>
      <c r="I157" s="32">
        <f t="shared" ref="I157" si="76">I146+I156</f>
        <v>64.64</v>
      </c>
      <c r="J157" s="32">
        <f t="shared" ref="J157:L157" si="77">J146+J156</f>
        <v>466</v>
      </c>
      <c r="K157" s="32"/>
      <c r="L157" s="32">
        <f t="shared" si="77"/>
        <v>89.72</v>
      </c>
    </row>
    <row r="158" spans="1:12" ht="15.75" thickBot="1">
      <c r="A158" s="20">
        <v>2</v>
      </c>
      <c r="B158" s="21">
        <v>4</v>
      </c>
      <c r="C158" s="22" t="s">
        <v>20</v>
      </c>
      <c r="D158" s="5" t="s">
        <v>21</v>
      </c>
      <c r="E158" s="39" t="s">
        <v>71</v>
      </c>
      <c r="F158" s="40">
        <v>120</v>
      </c>
      <c r="G158" s="40">
        <v>11.97</v>
      </c>
      <c r="H158" s="40">
        <v>12.28</v>
      </c>
      <c r="I158" s="40">
        <v>7.97</v>
      </c>
      <c r="J158" s="40">
        <v>190.09</v>
      </c>
      <c r="K158" s="41" t="s">
        <v>72</v>
      </c>
      <c r="L158" s="40">
        <v>53.72</v>
      </c>
    </row>
    <row r="159" spans="1:12" ht="15">
      <c r="A159" s="23"/>
      <c r="B159" s="15"/>
      <c r="C159" s="11"/>
      <c r="D159" s="51" t="s">
        <v>21</v>
      </c>
      <c r="E159" s="42" t="s">
        <v>73</v>
      </c>
      <c r="F159" s="43">
        <v>150</v>
      </c>
      <c r="G159" s="43">
        <v>3.7</v>
      </c>
      <c r="H159" s="43">
        <v>5.7</v>
      </c>
      <c r="I159" s="43">
        <v>28.2</v>
      </c>
      <c r="J159" s="43">
        <v>195.7</v>
      </c>
      <c r="K159" s="44">
        <v>203</v>
      </c>
      <c r="L159" s="43">
        <v>15</v>
      </c>
    </row>
    <row r="160" spans="1:12" ht="15">
      <c r="A160" s="23"/>
      <c r="B160" s="15"/>
      <c r="C160" s="11"/>
      <c r="D160" s="7" t="s">
        <v>22</v>
      </c>
      <c r="E160" s="42" t="s">
        <v>46</v>
      </c>
      <c r="F160" s="43">
        <v>200</v>
      </c>
      <c r="G160" s="43">
        <v>0.3</v>
      </c>
      <c r="H160" s="43">
        <v>0</v>
      </c>
      <c r="I160" s="43">
        <v>15.2</v>
      </c>
      <c r="J160" s="43">
        <v>60</v>
      </c>
      <c r="K160" s="44" t="s">
        <v>74</v>
      </c>
      <c r="L160" s="43">
        <v>15</v>
      </c>
    </row>
    <row r="161" spans="1:12" ht="15">
      <c r="A161" s="23"/>
      <c r="B161" s="15"/>
      <c r="C161" s="11"/>
      <c r="D161" s="7" t="s">
        <v>23</v>
      </c>
      <c r="E161" s="42" t="s">
        <v>49</v>
      </c>
      <c r="F161" s="43">
        <v>30</v>
      </c>
      <c r="G161" s="43">
        <v>3</v>
      </c>
      <c r="H161" s="43">
        <v>0.3</v>
      </c>
      <c r="I161" s="43">
        <v>15.18</v>
      </c>
      <c r="J161" s="43">
        <v>71.400000000000006</v>
      </c>
      <c r="K161" s="44">
        <v>65</v>
      </c>
      <c r="L161" s="43">
        <v>6</v>
      </c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 t="s">
        <v>26</v>
      </c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18.970000000000002</v>
      </c>
      <c r="H165" s="19">
        <f t="shared" si="78"/>
        <v>18.28</v>
      </c>
      <c r="I165" s="19">
        <f t="shared" si="78"/>
        <v>66.550000000000011</v>
      </c>
      <c r="J165" s="19">
        <f t="shared" si="78"/>
        <v>517.18999999999994</v>
      </c>
      <c r="K165" s="25"/>
      <c r="L165" s="19">
        <f t="shared" ref="L165" si="79">SUM(L158:L164)</f>
        <v>89.72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53" t="s">
        <v>4</v>
      </c>
      <c r="D176" s="54"/>
      <c r="E176" s="31"/>
      <c r="F176" s="32">
        <f>F165+F175</f>
        <v>500</v>
      </c>
      <c r="G176" s="32">
        <f t="shared" ref="G176" si="82">G165+G175</f>
        <v>18.970000000000002</v>
      </c>
      <c r="H176" s="32">
        <f t="shared" ref="H176" si="83">H165+H175</f>
        <v>18.28</v>
      </c>
      <c r="I176" s="32">
        <f t="shared" ref="I176" si="84">I165+I175</f>
        <v>66.550000000000011</v>
      </c>
      <c r="J176" s="32">
        <f t="shared" ref="J176:L176" si="85">J165+J175</f>
        <v>517.18999999999994</v>
      </c>
      <c r="K176" s="32"/>
      <c r="L176" s="32">
        <f t="shared" si="85"/>
        <v>89.72</v>
      </c>
    </row>
    <row r="177" spans="1:12" ht="15.75" thickBot="1">
      <c r="A177" s="20">
        <v>2</v>
      </c>
      <c r="B177" s="21">
        <v>5</v>
      </c>
      <c r="C177" s="22" t="s">
        <v>20</v>
      </c>
      <c r="D177" s="5" t="s">
        <v>21</v>
      </c>
      <c r="E177" s="39" t="s">
        <v>75</v>
      </c>
      <c r="F177" s="40">
        <v>185</v>
      </c>
      <c r="G177" s="40">
        <v>30.4</v>
      </c>
      <c r="H177" s="40">
        <v>11.5</v>
      </c>
      <c r="I177" s="40">
        <v>25.6</v>
      </c>
      <c r="J177" s="40">
        <v>327</v>
      </c>
      <c r="K177" s="41">
        <v>218</v>
      </c>
      <c r="L177" s="40">
        <v>54.72</v>
      </c>
    </row>
    <row r="178" spans="1:12" ht="15">
      <c r="A178" s="23"/>
      <c r="B178" s="15"/>
      <c r="C178" s="11"/>
      <c r="D178" s="51" t="s">
        <v>21</v>
      </c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22</v>
      </c>
      <c r="E179" s="42" t="s">
        <v>76</v>
      </c>
      <c r="F179" s="43">
        <v>200</v>
      </c>
      <c r="G179" s="43">
        <v>0.2</v>
      </c>
      <c r="H179" s="43">
        <v>0</v>
      </c>
      <c r="I179" s="43">
        <v>9.1999999999999993</v>
      </c>
      <c r="J179" s="43">
        <v>62</v>
      </c>
      <c r="K179" s="44">
        <v>4</v>
      </c>
      <c r="L179" s="43">
        <v>15</v>
      </c>
    </row>
    <row r="180" spans="1:12" ht="15">
      <c r="A180" s="23"/>
      <c r="B180" s="15"/>
      <c r="C180" s="11"/>
      <c r="D180" s="7" t="s">
        <v>23</v>
      </c>
      <c r="E180" s="42" t="s">
        <v>49</v>
      </c>
      <c r="F180" s="43">
        <v>50</v>
      </c>
      <c r="G180" s="43">
        <v>5</v>
      </c>
      <c r="H180" s="43">
        <v>0.5</v>
      </c>
      <c r="I180" s="43">
        <v>25.3</v>
      </c>
      <c r="J180" s="43">
        <v>119</v>
      </c>
      <c r="K180" s="44">
        <v>65</v>
      </c>
      <c r="L180" s="43">
        <v>8</v>
      </c>
    </row>
    <row r="181" spans="1:12" ht="15">
      <c r="A181" s="23"/>
      <c r="B181" s="15"/>
      <c r="C181" s="11"/>
      <c r="D181" s="7" t="s">
        <v>24</v>
      </c>
      <c r="E181" s="42" t="s">
        <v>64</v>
      </c>
      <c r="F181" s="43">
        <v>120</v>
      </c>
      <c r="G181" s="43">
        <v>0.6</v>
      </c>
      <c r="H181" s="43">
        <v>0.6</v>
      </c>
      <c r="I181" s="43">
        <v>14.3</v>
      </c>
      <c r="J181" s="43">
        <v>68.400000000000006</v>
      </c>
      <c r="K181" s="44">
        <v>338</v>
      </c>
      <c r="L181" s="43">
        <v>12</v>
      </c>
    </row>
    <row r="182" spans="1:12" ht="15">
      <c r="A182" s="23"/>
      <c r="B182" s="15"/>
      <c r="C182" s="11"/>
      <c r="D182" s="6" t="s">
        <v>26</v>
      </c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555</v>
      </c>
      <c r="G184" s="19">
        <f t="shared" ref="G184:J184" si="86">SUM(G177:G183)</f>
        <v>36.199999999999996</v>
      </c>
      <c r="H184" s="19">
        <f t="shared" si="86"/>
        <v>12.6</v>
      </c>
      <c r="I184" s="19">
        <f t="shared" si="86"/>
        <v>74.399999999999991</v>
      </c>
      <c r="J184" s="19">
        <f t="shared" si="86"/>
        <v>576.4</v>
      </c>
      <c r="K184" s="25"/>
      <c r="L184" s="19">
        <f t="shared" ref="L184" si="87">SUM(L177:L183)</f>
        <v>89.72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53" t="s">
        <v>4</v>
      </c>
      <c r="D195" s="54"/>
      <c r="E195" s="31"/>
      <c r="F195" s="32">
        <f>F184+F194</f>
        <v>555</v>
      </c>
      <c r="G195" s="32">
        <f t="shared" ref="G195" si="90">G184+G194</f>
        <v>36.199999999999996</v>
      </c>
      <c r="H195" s="32">
        <f t="shared" ref="H195" si="91">H184+H194</f>
        <v>12.6</v>
      </c>
      <c r="I195" s="32">
        <f t="shared" ref="I195" si="92">I184+I194</f>
        <v>74.399999999999991</v>
      </c>
      <c r="J195" s="32">
        <f t="shared" ref="J195:L195" si="93">J184+J194</f>
        <v>576.4</v>
      </c>
      <c r="K195" s="32"/>
      <c r="L195" s="32">
        <f t="shared" si="93"/>
        <v>89.72</v>
      </c>
    </row>
    <row r="196" spans="1:12">
      <c r="A196" s="27"/>
      <c r="B196" s="28"/>
      <c r="C196" s="55" t="s">
        <v>5</v>
      </c>
      <c r="D196" s="55"/>
      <c r="E196" s="55"/>
      <c r="F196" s="34">
        <f>(F24+F43+F62+F81+F100+F119+F138+F157+F176+F195)/(IF(F24=0,0,1)+IF(F43=0,0,1)+IF(F62=0,0,1)+IF(F81=0,0,1)+IF(F100=0,0,1)+IF(F119=0,0,1)+IF(F138=0,0,1)+IF(F157=0,0,1)+IF(F176=0,0,1)+IF(F195=0,0,1))</f>
        <v>535.5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22.231999999999999</v>
      </c>
      <c r="H196" s="34">
        <f t="shared" si="94"/>
        <v>16.516999999999999</v>
      </c>
      <c r="I196" s="34">
        <f t="shared" si="94"/>
        <v>79.784999999999997</v>
      </c>
      <c r="J196" s="34">
        <f t="shared" si="94"/>
        <v>536.58899999999983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88.220000000000013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2022-05-16T14:23:56Z</dcterms:created>
  <dcterms:modified xsi:type="dcterms:W3CDTF">2026-09-05T11:26:53Z</dcterms:modified>
</cp:coreProperties>
</file>